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Заявки на финансирование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J32" i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J13" i="1"/>
  <c r="I13" i="1"/>
  <c r="I24" i="1" s="1"/>
  <c r="H13" i="1"/>
  <c r="G13" i="1"/>
  <c r="F13" i="1"/>
  <c r="L157" i="1" l="1"/>
  <c r="J195" i="1"/>
  <c r="G195" i="1"/>
  <c r="F195" i="1"/>
  <c r="H195" i="1"/>
  <c r="L176" i="1"/>
  <c r="J176" i="1"/>
  <c r="H176" i="1"/>
  <c r="G176" i="1"/>
  <c r="F176" i="1"/>
  <c r="H157" i="1"/>
  <c r="J157" i="1"/>
  <c r="G157" i="1"/>
  <c r="F157" i="1"/>
  <c r="J138" i="1"/>
  <c r="H138" i="1"/>
  <c r="G138" i="1"/>
  <c r="F138" i="1"/>
  <c r="L119" i="1"/>
  <c r="G119" i="1"/>
  <c r="J119" i="1"/>
  <c r="H119" i="1"/>
  <c r="F119" i="1"/>
  <c r="L100" i="1"/>
  <c r="J100" i="1"/>
  <c r="F100" i="1"/>
  <c r="H100" i="1"/>
  <c r="G100" i="1"/>
  <c r="L81" i="1"/>
  <c r="G81" i="1"/>
  <c r="F81" i="1"/>
  <c r="J81" i="1"/>
  <c r="H81" i="1"/>
  <c r="I81" i="1"/>
  <c r="L62" i="1"/>
  <c r="J62" i="1"/>
  <c r="H62" i="1"/>
  <c r="G62" i="1"/>
  <c r="F62" i="1"/>
  <c r="L43" i="1"/>
  <c r="I43" i="1"/>
  <c r="J43" i="1"/>
  <c r="G43" i="1"/>
  <c r="F43" i="1"/>
  <c r="L24" i="1"/>
  <c r="J24" i="1"/>
  <c r="H24" i="1"/>
  <c r="G24" i="1"/>
  <c r="F24" i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<sst xmlns="http://schemas.openxmlformats.org/spreadsheetml/2006/main" count="276" uniqueCount="92">
  <si>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</si>
  <si>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</si>
  <si>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</si>
  <si>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</si>
  <si>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</si>
  <si>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</si>
  <si>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</si>
  <si>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</si>
  <si>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</si>
  <si>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</si>
  <si>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</si>
  <si>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</si>
  <si>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</si>
  <si>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</si>
  <si>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</si>
  <si>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</si>
  <si>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</si>
  <si>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</si>
  <si>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</si>
  <si>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</si>
  <si>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</si>
  <si>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</si>
  <si>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</si>
  <si>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</si>
  <si>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</si>
  <si>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</si>
  <si>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</si>
  <si>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</si>
  <si>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</si>
  <si>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</si>
  <si>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</si>
  <si>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</si>
  <si>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</si>
  <si>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</si>
  <si>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</si>
  <si>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</si>
  <si>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</si>
  <si>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</si>
  <si>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</si>
  <si>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(военвед) г.Зернограда</t>
  </si>
  <si>
    <t>директор</t>
  </si>
  <si>
    <t>Осадчая Г.Н.</t>
  </si>
  <si>
    <t>Макаронник с мясом и овощами</t>
  </si>
  <si>
    <t>Хлеб пшеничный</t>
  </si>
  <si>
    <t>Фрукты свежие</t>
  </si>
  <si>
    <t>Кофейный напиток на молоке</t>
  </si>
  <si>
    <t>Суп молочный с вермишелью</t>
  </si>
  <si>
    <t>Какао на молоке</t>
  </si>
  <si>
    <t>Бутерброд с сыром российским</t>
  </si>
  <si>
    <t>Омлет натуральный с овощами</t>
  </si>
  <si>
    <t>Компот с сухофруктами</t>
  </si>
  <si>
    <t>Лапшевник с  творогом</t>
  </si>
  <si>
    <t>Чай с сахаром</t>
  </si>
  <si>
    <t>Бутерброд с маслом сливочным</t>
  </si>
  <si>
    <t>фрукты свежие</t>
  </si>
  <si>
    <t>Котлета мясная с кашей и соусом томатным</t>
  </si>
  <si>
    <t>587,297,451</t>
  </si>
  <si>
    <t>Каша манная с молоком</t>
  </si>
  <si>
    <t>Какао с молоком</t>
  </si>
  <si>
    <t>Плов с изюмом</t>
  </si>
  <si>
    <t>Вареники ленивые с творогом и сметаной</t>
  </si>
  <si>
    <t>Котлета рыбная с соусом</t>
  </si>
  <si>
    <t>Пюре картофельное</t>
  </si>
  <si>
    <t>Чай с сахором</t>
  </si>
  <si>
    <t>Рассольник ленинградский</t>
  </si>
  <si>
    <t>Борщ из свежей капусты с картофелем</t>
  </si>
  <si>
    <t>Тефтели с соусом</t>
  </si>
  <si>
    <t>Каша пшеничная с маслом</t>
  </si>
  <si>
    <t>Компот из сухофруктов</t>
  </si>
  <si>
    <t>Суп картофельный с макаронными изделиями</t>
  </si>
  <si>
    <t>Плов из курицы</t>
  </si>
  <si>
    <t>Суп картофельный с фасолью</t>
  </si>
  <si>
    <t>Зразы с яйцом</t>
  </si>
  <si>
    <t>Каша гречневая с маслом рассыпчатая</t>
  </si>
  <si>
    <t>Суп картофельный с рисом</t>
  </si>
  <si>
    <t>Курица тушенная в соусе</t>
  </si>
  <si>
    <t>Макароны отварные с маслом</t>
  </si>
  <si>
    <t>Суп картофельный с горохом</t>
  </si>
  <si>
    <t>Котлета рубленная с капустой</t>
  </si>
  <si>
    <t>Каша перловая рассыпчатая с маслом</t>
  </si>
  <si>
    <t>Соус томатный</t>
  </si>
  <si>
    <t>Суп картофельный с пшеном</t>
  </si>
  <si>
    <t>Минтай тушенный с овощами</t>
  </si>
  <si>
    <t>Борщ из свежей капусты</t>
  </si>
  <si>
    <t>Котлета мясная</t>
  </si>
  <si>
    <t>Суп картофельный с гречкой</t>
  </si>
  <si>
    <t>Суп рисовый с томатом</t>
  </si>
  <si>
    <t>Рагу с курицей</t>
  </si>
  <si>
    <t xml:space="preserve">Макароны с сыром </t>
  </si>
  <si>
    <t>479/43</t>
  </si>
  <si>
    <t>Салат из свеклы с соленым огурцом</t>
  </si>
  <si>
    <t xml:space="preserve">Макаронник с мясом и овощами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</si>
</sst>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3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2" fillId="0" borderId="0" xfId="0" applyFont="1"/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4" borderId="0" xfId="0" applyFont="1" applyFill="1"/>
    <xf numFmtId="0" fontId="11" fillId="4" borderId="0" xfId="0" applyFont="1" applyFill="1"/>
    <xf numFmtId="0" fontId="12" fillId="4" borderId="0" xfId="0" applyFont="1" applyFill="1"/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S14" sqref="S1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9.140625" style="2"/>
    <col min="13" max="16" width="9.140625" style="53"/>
    <col min="17" max="16384" width="9.140625" style="2"/>
  </cols>
  <sheetData>
    <row r="1" spans="1:18" ht="15" x14ac:dyDescent="0.25">
      <c r="A1" s="1" t="s">
        <v>7</v>
      </c>
      <c r="C1" s="56" t="s">
        <v>39</v>
      </c>
      <c r="D1" s="57"/>
      <c r="E1" s="57"/>
      <c r="F1" s="12" t="s">
        <v>16</v>
      </c>
      <c r="G1" s="2" t="s">
        <v>17</v>
      </c>
      <c r="H1" s="58" t="s">
        <v>40</v>
      </c>
      <c r="I1" s="58"/>
      <c r="J1" s="58"/>
      <c r="K1" s="58"/>
    </row>
    <row r="2" spans="1:18" ht="18" x14ac:dyDescent="0.2">
      <c r="A2" s="35" t="s">
        <v>6</v>
      </c>
      <c r="C2" s="2"/>
      <c r="G2" s="2" t="s">
        <v>18</v>
      </c>
      <c r="H2" s="58" t="s">
        <v>41</v>
      </c>
      <c r="I2" s="58"/>
      <c r="J2" s="58"/>
      <c r="K2" s="58"/>
    </row>
    <row r="3" spans="1:18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4</v>
      </c>
      <c r="J3" s="49">
        <v>2024</v>
      </c>
      <c r="K3" s="50"/>
    </row>
    <row r="4" spans="1:18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8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8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170</v>
      </c>
      <c r="G6" s="40">
        <v>13.45</v>
      </c>
      <c r="H6" s="40">
        <v>15.88</v>
      </c>
      <c r="I6" s="40">
        <v>19.13</v>
      </c>
      <c r="J6" s="40">
        <v>278.60000000000002</v>
      </c>
      <c r="K6" s="41">
        <v>479</v>
      </c>
      <c r="L6" s="40"/>
    </row>
    <row r="7" spans="1:18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8" ht="15" x14ac:dyDescent="0.25">
      <c r="A8" s="23"/>
      <c r="B8" s="15"/>
      <c r="C8" s="11"/>
      <c r="D8" s="7" t="s">
        <v>22</v>
      </c>
      <c r="E8" s="42" t="s">
        <v>45</v>
      </c>
      <c r="F8" s="43">
        <v>200</v>
      </c>
      <c r="G8" s="43">
        <v>2.4</v>
      </c>
      <c r="H8" s="43">
        <v>3.6</v>
      </c>
      <c r="I8" s="43">
        <v>23.9</v>
      </c>
      <c r="J8" s="43">
        <v>148</v>
      </c>
      <c r="K8" s="44">
        <v>689</v>
      </c>
      <c r="L8" s="43"/>
    </row>
    <row r="9" spans="1:18" ht="15" x14ac:dyDescent="0.25">
      <c r="A9" s="23"/>
      <c r="B9" s="15"/>
      <c r="C9" s="11"/>
      <c r="D9" s="7" t="s">
        <v>23</v>
      </c>
      <c r="E9" s="42" t="s">
        <v>43</v>
      </c>
      <c r="F9" s="43">
        <v>30</v>
      </c>
      <c r="G9" s="43">
        <v>2.0699999999999998</v>
      </c>
      <c r="H9" s="43">
        <v>0.24</v>
      </c>
      <c r="I9" s="43">
        <v>13.5</v>
      </c>
      <c r="J9" s="43">
        <v>64.5</v>
      </c>
      <c r="K9" s="44"/>
      <c r="L9" s="43"/>
    </row>
    <row r="10" spans="1:18" ht="15" x14ac:dyDescent="0.25">
      <c r="A10" s="23"/>
      <c r="B10" s="15"/>
      <c r="C10" s="11"/>
      <c r="D10" s="7" t="s">
        <v>24</v>
      </c>
      <c r="E10" s="42" t="s">
        <v>44</v>
      </c>
      <c r="F10" s="43">
        <v>100</v>
      </c>
      <c r="G10" s="43">
        <v>1.3</v>
      </c>
      <c r="H10" s="43">
        <v>0</v>
      </c>
      <c r="I10" s="43">
        <v>10.5</v>
      </c>
      <c r="J10" s="43">
        <v>63</v>
      </c>
      <c r="K10" s="44"/>
      <c r="L10" s="43"/>
    </row>
    <row r="11" spans="1:18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8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8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19.22</v>
      </c>
      <c r="H13" s="19">
        <f t="shared" si="0"/>
        <v>19.72</v>
      </c>
      <c r="I13" s="19">
        <f t="shared" si="0"/>
        <v>67.03</v>
      </c>
      <c r="J13" s="19">
        <f t="shared" si="0"/>
        <v>554.1</v>
      </c>
      <c r="K13" s="25"/>
      <c r="L13" s="19">
        <v>81</v>
      </c>
    </row>
    <row r="14" spans="1:18" ht="16.5" customHeight="1" x14ac:dyDescent="0.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  <c r="M14" s="54"/>
      <c r="N14" s="55"/>
      <c r="O14" s="55"/>
      <c r="P14" s="55"/>
      <c r="Q14" s="51"/>
      <c r="R14" s="51"/>
    </row>
    <row r="15" spans="1:18" ht="15" x14ac:dyDescent="0.25">
      <c r="A15" s="23"/>
      <c r="B15" s="15"/>
      <c r="C15" s="11"/>
      <c r="D15" s="7" t="s">
        <v>27</v>
      </c>
      <c r="E15" s="42" t="s">
        <v>64</v>
      </c>
      <c r="F15" s="43">
        <v>250</v>
      </c>
      <c r="G15" s="43">
        <v>3</v>
      </c>
      <c r="H15" s="43">
        <v>4.5</v>
      </c>
      <c r="I15" s="43">
        <v>20.100000000000001</v>
      </c>
      <c r="J15" s="43">
        <v>135</v>
      </c>
      <c r="K15" s="44">
        <v>132</v>
      </c>
      <c r="L15" s="43"/>
      <c r="M15" s="55"/>
      <c r="N15" s="55"/>
      <c r="O15" s="55"/>
      <c r="P15" s="55"/>
      <c r="Q15" s="51"/>
      <c r="R15" s="51"/>
    </row>
    <row r="16" spans="1:18" ht="15" x14ac:dyDescent="0.25">
      <c r="A16" s="23"/>
      <c r="B16" s="15"/>
      <c r="C16" s="11"/>
      <c r="D16" s="7" t="s">
        <v>28</v>
      </c>
      <c r="E16" s="42" t="s">
        <v>61</v>
      </c>
      <c r="F16" s="43">
        <v>50</v>
      </c>
      <c r="G16" s="43">
        <v>11.18</v>
      </c>
      <c r="H16" s="43">
        <v>8.48</v>
      </c>
      <c r="I16" s="43">
        <v>14.68</v>
      </c>
      <c r="J16" s="43">
        <v>183.2</v>
      </c>
      <c r="K16" s="44">
        <v>388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62</v>
      </c>
      <c r="F17" s="43">
        <v>100</v>
      </c>
      <c r="G17" s="43">
        <v>2.1</v>
      </c>
      <c r="H17" s="43">
        <v>5.5</v>
      </c>
      <c r="I17" s="43">
        <v>14.5</v>
      </c>
      <c r="J17" s="43">
        <v>126</v>
      </c>
      <c r="K17" s="44">
        <v>5200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63</v>
      </c>
      <c r="F18" s="43">
        <v>200</v>
      </c>
      <c r="G18" s="43">
        <v>0.2</v>
      </c>
      <c r="H18" s="43"/>
      <c r="I18" s="43">
        <v>15</v>
      </c>
      <c r="J18" s="43">
        <v>58</v>
      </c>
      <c r="K18" s="44">
        <v>685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30</v>
      </c>
      <c r="G19" s="43">
        <v>2.2200000000000002</v>
      </c>
      <c r="H19" s="43">
        <v>0.27</v>
      </c>
      <c r="I19" s="43">
        <v>14.25</v>
      </c>
      <c r="J19" s="43">
        <v>70.8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>
        <v>110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630</v>
      </c>
      <c r="G23" s="19">
        <f t="shared" ref="G23:J23" si="1">SUM(G14:G22)</f>
        <v>18.7</v>
      </c>
      <c r="H23" s="19">
        <f t="shared" si="1"/>
        <v>18.75</v>
      </c>
      <c r="I23" s="19">
        <f t="shared" si="1"/>
        <v>78.53</v>
      </c>
      <c r="J23" s="19">
        <f t="shared" si="1"/>
        <v>573</v>
      </c>
      <c r="K23" s="25"/>
      <c r="L23" s="19">
        <f t="shared" ref="L23" si="2">SUM(L14:L22)</f>
        <v>110</v>
      </c>
    </row>
    <row r="24" spans="1:12" ht="15" x14ac:dyDescent="0.2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1130</v>
      </c>
      <c r="G24" s="32">
        <f t="shared" ref="G24:J24" si="3">G13+G23</f>
        <v>37.92</v>
      </c>
      <c r="H24" s="32">
        <f t="shared" si="3"/>
        <v>38.47</v>
      </c>
      <c r="I24" s="32">
        <f t="shared" si="3"/>
        <v>145.56</v>
      </c>
      <c r="J24" s="32">
        <f t="shared" si="3"/>
        <v>1127.0999999999999</v>
      </c>
      <c r="K24" s="32"/>
      <c r="L24" s="32">
        <f t="shared" ref="L24" si="4">L13+L23</f>
        <v>191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250</v>
      </c>
      <c r="G25" s="40">
        <v>7</v>
      </c>
      <c r="H25" s="40">
        <v>7.9</v>
      </c>
      <c r="I25" s="40">
        <v>24.7</v>
      </c>
      <c r="J25" s="40">
        <v>141</v>
      </c>
      <c r="K25" s="41">
        <v>160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47</v>
      </c>
      <c r="F27" s="43">
        <v>200</v>
      </c>
      <c r="G27" s="43">
        <v>2.5</v>
      </c>
      <c r="H27" s="43">
        <v>3.6</v>
      </c>
      <c r="I27" s="43">
        <v>28.7</v>
      </c>
      <c r="J27" s="43">
        <v>152</v>
      </c>
      <c r="K27" s="44">
        <v>693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48</v>
      </c>
      <c r="F28" s="43">
        <v>50</v>
      </c>
      <c r="G28" s="43">
        <v>6.7</v>
      </c>
      <c r="H28" s="43">
        <v>8</v>
      </c>
      <c r="I28" s="43">
        <v>13.9</v>
      </c>
      <c r="J28" s="43">
        <v>179</v>
      </c>
      <c r="K28" s="44">
        <v>3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52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5">SUM(G25:G31)</f>
        <v>16.2</v>
      </c>
      <c r="H32" s="19">
        <f t="shared" ref="H32" si="6">SUM(H25:H31)</f>
        <v>19.5</v>
      </c>
      <c r="I32" s="19">
        <f t="shared" ref="I32" si="7">SUM(I25:I31)</f>
        <v>67.3</v>
      </c>
      <c r="J32" s="19">
        <f t="shared" ref="J32:L32" si="8">SUM(J25:J31)</f>
        <v>472</v>
      </c>
      <c r="K32" s="25"/>
      <c r="L32" s="19">
        <v>81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65</v>
      </c>
      <c r="F34" s="43">
        <v>250</v>
      </c>
      <c r="G34" s="43">
        <v>2</v>
      </c>
      <c r="H34" s="43">
        <v>5.2</v>
      </c>
      <c r="I34" s="43">
        <v>13.1</v>
      </c>
      <c r="J34" s="43">
        <v>106</v>
      </c>
      <c r="K34" s="44">
        <v>110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66</v>
      </c>
      <c r="F35" s="43">
        <v>50</v>
      </c>
      <c r="G35" s="43">
        <v>10.45</v>
      </c>
      <c r="H35" s="43">
        <v>7.5</v>
      </c>
      <c r="I35" s="43">
        <v>9.91</v>
      </c>
      <c r="J35" s="43">
        <v>151</v>
      </c>
      <c r="K35" s="44">
        <v>462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67</v>
      </c>
      <c r="F36" s="43">
        <v>100</v>
      </c>
      <c r="G36" s="43">
        <v>3</v>
      </c>
      <c r="H36" s="43">
        <v>4.0999999999999996</v>
      </c>
      <c r="I36" s="43">
        <v>16.600000000000001</v>
      </c>
      <c r="J36" s="43">
        <v>119</v>
      </c>
      <c r="K36" s="44">
        <v>297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68</v>
      </c>
      <c r="F37" s="43">
        <v>200</v>
      </c>
      <c r="G37" s="43">
        <v>0.6</v>
      </c>
      <c r="H37" s="43"/>
      <c r="I37" s="43">
        <v>31.4</v>
      </c>
      <c r="J37" s="43">
        <v>124</v>
      </c>
      <c r="K37" s="44">
        <v>639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30</v>
      </c>
      <c r="G38" s="43">
        <v>2.2200000000000002</v>
      </c>
      <c r="H38" s="43">
        <v>0.27</v>
      </c>
      <c r="I38" s="43">
        <v>14.28</v>
      </c>
      <c r="J38" s="43">
        <v>70.8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>
        <v>110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630</v>
      </c>
      <c r="G42" s="19">
        <f t="shared" ref="G42" si="9">SUM(G33:G41)</f>
        <v>18.27</v>
      </c>
      <c r="H42" s="19">
        <f t="shared" ref="H42" si="10">SUM(H33:H41)</f>
        <v>17.069999999999997</v>
      </c>
      <c r="I42" s="19">
        <f t="shared" ref="I42" si="11">SUM(I33:I41)</f>
        <v>85.289999999999992</v>
      </c>
      <c r="J42" s="19">
        <f t="shared" ref="J42:L42" si="12">SUM(J33:J41)</f>
        <v>570.79999999999995</v>
      </c>
      <c r="K42" s="25"/>
      <c r="L42" s="19">
        <f t="shared" si="12"/>
        <v>110</v>
      </c>
    </row>
    <row r="43" spans="1:12" ht="15.75" customHeight="1" x14ac:dyDescent="0.2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1130</v>
      </c>
      <c r="G43" s="32">
        <f t="shared" ref="G43" si="13">G32+G42</f>
        <v>34.47</v>
      </c>
      <c r="H43" s="32">
        <f t="shared" ref="H43" si="14">H32+H42</f>
        <v>36.569999999999993</v>
      </c>
      <c r="I43" s="32">
        <f t="shared" ref="I43" si="15">I32+I42</f>
        <v>152.58999999999997</v>
      </c>
      <c r="J43" s="32">
        <f t="shared" ref="J43:L43" si="16">J32+J42</f>
        <v>1042.8</v>
      </c>
      <c r="K43" s="32"/>
      <c r="L43" s="32">
        <f t="shared" si="16"/>
        <v>191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49</v>
      </c>
      <c r="F44" s="40">
        <v>150</v>
      </c>
      <c r="G44" s="40">
        <v>10.7</v>
      </c>
      <c r="H44" s="40">
        <v>14.2</v>
      </c>
      <c r="I44" s="40">
        <v>7.24</v>
      </c>
      <c r="J44" s="40">
        <v>243</v>
      </c>
      <c r="K44" s="41">
        <v>340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50</v>
      </c>
      <c r="F46" s="43">
        <v>200</v>
      </c>
      <c r="G46" s="43">
        <v>0.6</v>
      </c>
      <c r="H46" s="43"/>
      <c r="I46" s="43">
        <v>31.4</v>
      </c>
      <c r="J46" s="43">
        <v>124</v>
      </c>
      <c r="K46" s="44">
        <v>639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48</v>
      </c>
      <c r="F47" s="43">
        <v>50</v>
      </c>
      <c r="G47" s="43">
        <v>7.15</v>
      </c>
      <c r="H47" s="43">
        <v>5.3</v>
      </c>
      <c r="I47" s="43">
        <v>19.96</v>
      </c>
      <c r="J47" s="43">
        <v>144.5</v>
      </c>
      <c r="K47" s="44">
        <v>3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44</v>
      </c>
      <c r="F48" s="43">
        <v>100</v>
      </c>
      <c r="G48" s="43">
        <v>0.3</v>
      </c>
      <c r="H48" s="43"/>
      <c r="I48" s="43">
        <v>8.6</v>
      </c>
      <c r="J48" s="43">
        <v>40</v>
      </c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>
        <v>81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7">SUM(G44:G50)</f>
        <v>18.75</v>
      </c>
      <c r="H51" s="19">
        <f t="shared" ref="H51" si="18">SUM(H44:H50)</f>
        <v>19.5</v>
      </c>
      <c r="I51" s="19">
        <f t="shared" ref="I51" si="19">SUM(I44:I50)</f>
        <v>67.2</v>
      </c>
      <c r="J51" s="19">
        <f t="shared" ref="J51:L51" si="20">SUM(J44:J50)</f>
        <v>551.5</v>
      </c>
      <c r="K51" s="25"/>
      <c r="L51" s="19">
        <f t="shared" si="20"/>
        <v>81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69</v>
      </c>
      <c r="F53" s="43">
        <v>250</v>
      </c>
      <c r="G53" s="43">
        <v>2.9</v>
      </c>
      <c r="H53" s="43">
        <v>2.5</v>
      </c>
      <c r="I53" s="43">
        <v>21</v>
      </c>
      <c r="J53" s="43">
        <v>120</v>
      </c>
      <c r="K53" s="44">
        <v>140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70</v>
      </c>
      <c r="F54" s="43">
        <v>150</v>
      </c>
      <c r="G54" s="43">
        <v>11.4</v>
      </c>
      <c r="H54" s="43">
        <v>9.75</v>
      </c>
      <c r="I54" s="43">
        <v>27.15</v>
      </c>
      <c r="J54" s="43">
        <v>247.5</v>
      </c>
      <c r="K54" s="44">
        <v>402</v>
      </c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52</v>
      </c>
      <c r="F56" s="43">
        <v>200</v>
      </c>
      <c r="G56" s="43">
        <v>0.2</v>
      </c>
      <c r="H56" s="43"/>
      <c r="I56" s="43">
        <v>15</v>
      </c>
      <c r="J56" s="43">
        <v>58</v>
      </c>
      <c r="K56" s="44">
        <v>685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30</v>
      </c>
      <c r="G57" s="43">
        <v>2.2200000000000002</v>
      </c>
      <c r="H57" s="43">
        <v>0.27</v>
      </c>
      <c r="I57" s="43">
        <v>14.28</v>
      </c>
      <c r="J57" s="43">
        <v>70.8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>
        <v>110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630</v>
      </c>
      <c r="G61" s="19">
        <f t="shared" ref="G61" si="21">SUM(G52:G60)</f>
        <v>16.72</v>
      </c>
      <c r="H61" s="19">
        <f t="shared" ref="H61" si="22">SUM(H52:H60)</f>
        <v>12.52</v>
      </c>
      <c r="I61" s="19">
        <f t="shared" ref="I61" si="23">SUM(I52:I60)</f>
        <v>77.429999999999993</v>
      </c>
      <c r="J61" s="19">
        <f t="shared" ref="J61:L61" si="24">SUM(J52:J60)</f>
        <v>496.3</v>
      </c>
      <c r="K61" s="25"/>
      <c r="L61" s="19">
        <f t="shared" si="24"/>
        <v>110</v>
      </c>
    </row>
    <row r="62" spans="1:12" ht="15.75" customHeight="1" x14ac:dyDescent="0.2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1130</v>
      </c>
      <c r="G62" s="32">
        <f t="shared" ref="G62" si="25">G51+G61</f>
        <v>35.47</v>
      </c>
      <c r="H62" s="32">
        <f t="shared" ref="H62" si="26">H51+H61</f>
        <v>32.019999999999996</v>
      </c>
      <c r="I62" s="32">
        <f t="shared" ref="I62" si="27">I51+I61</f>
        <v>144.63</v>
      </c>
      <c r="J62" s="32">
        <f t="shared" ref="J62:L62" si="28">J51+J61</f>
        <v>1047.8</v>
      </c>
      <c r="K62" s="32"/>
      <c r="L62" s="32">
        <f t="shared" si="28"/>
        <v>191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51</v>
      </c>
      <c r="F63" s="40">
        <v>160</v>
      </c>
      <c r="G63" s="40">
        <v>13.95</v>
      </c>
      <c r="H63" s="40">
        <v>5.01</v>
      </c>
      <c r="I63" s="40">
        <v>30.62</v>
      </c>
      <c r="J63" s="40">
        <v>263.10000000000002</v>
      </c>
      <c r="K63" s="41">
        <v>278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52</v>
      </c>
      <c r="F65" s="43">
        <v>200</v>
      </c>
      <c r="G65" s="43">
        <v>0.2</v>
      </c>
      <c r="H65" s="43"/>
      <c r="I65" s="43">
        <v>15</v>
      </c>
      <c r="J65" s="43">
        <v>58</v>
      </c>
      <c r="K65" s="44">
        <v>685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53</v>
      </c>
      <c r="F66" s="43">
        <v>50</v>
      </c>
      <c r="G66" s="43">
        <v>2.2000000000000002</v>
      </c>
      <c r="H66" s="43">
        <v>14.74</v>
      </c>
      <c r="I66" s="43">
        <v>13.78</v>
      </c>
      <c r="J66" s="43">
        <v>118.9</v>
      </c>
      <c r="K66" s="44">
        <v>1</v>
      </c>
      <c r="L66" s="43"/>
    </row>
    <row r="67" spans="1:12" ht="15" x14ac:dyDescent="0.25">
      <c r="A67" s="23"/>
      <c r="B67" s="15"/>
      <c r="C67" s="11"/>
      <c r="D67" s="7" t="s">
        <v>24</v>
      </c>
      <c r="E67" s="42" t="s">
        <v>54</v>
      </c>
      <c r="F67" s="43">
        <v>100</v>
      </c>
      <c r="G67" s="43">
        <v>0.3</v>
      </c>
      <c r="H67" s="43"/>
      <c r="I67" s="43">
        <v>8.6</v>
      </c>
      <c r="J67" s="43">
        <v>40</v>
      </c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>
        <v>81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29">SUM(G63:G69)</f>
        <v>16.649999999999999</v>
      </c>
      <c r="H70" s="19">
        <f t="shared" ref="H70" si="30">SUM(H63:H69)</f>
        <v>19.75</v>
      </c>
      <c r="I70" s="19">
        <f t="shared" ref="I70" si="31">SUM(I63:I69)</f>
        <v>68</v>
      </c>
      <c r="J70" s="19">
        <f t="shared" ref="J70:L70" si="32">SUM(J63:J69)</f>
        <v>480</v>
      </c>
      <c r="K70" s="25"/>
      <c r="L70" s="19">
        <f t="shared" si="32"/>
        <v>81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71</v>
      </c>
      <c r="F72" s="43">
        <v>250</v>
      </c>
      <c r="G72" s="43">
        <v>6.2</v>
      </c>
      <c r="H72" s="43">
        <v>5.6</v>
      </c>
      <c r="I72" s="43">
        <v>22.3</v>
      </c>
      <c r="J72" s="43">
        <v>167</v>
      </c>
      <c r="K72" s="44">
        <v>139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72</v>
      </c>
      <c r="F73" s="43">
        <v>50</v>
      </c>
      <c r="G73" s="43">
        <v>7.6</v>
      </c>
      <c r="H73" s="43">
        <v>7.7</v>
      </c>
      <c r="I73" s="43">
        <v>3.9</v>
      </c>
      <c r="J73" s="43">
        <v>115.5</v>
      </c>
      <c r="K73" s="44">
        <v>456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73</v>
      </c>
      <c r="F74" s="43">
        <v>100</v>
      </c>
      <c r="G74" s="43">
        <v>5.6</v>
      </c>
      <c r="H74" s="43">
        <v>7.2</v>
      </c>
      <c r="I74" s="43">
        <v>27.5</v>
      </c>
      <c r="J74" s="43">
        <v>202</v>
      </c>
      <c r="K74" s="44">
        <v>297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52</v>
      </c>
      <c r="F75" s="43">
        <v>200</v>
      </c>
      <c r="G75" s="43">
        <v>0.2</v>
      </c>
      <c r="H75" s="43"/>
      <c r="I75" s="43">
        <v>15</v>
      </c>
      <c r="J75" s="43">
        <v>58</v>
      </c>
      <c r="K75" s="44">
        <v>685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30</v>
      </c>
      <c r="G76" s="43">
        <v>2.2200000000000002</v>
      </c>
      <c r="H76" s="43">
        <v>0.27</v>
      </c>
      <c r="I76" s="43">
        <v>14.28</v>
      </c>
      <c r="J76" s="43">
        <v>70.8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>
        <v>110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630</v>
      </c>
      <c r="G80" s="19">
        <f t="shared" ref="G80" si="33">SUM(G71:G79)</f>
        <v>21.819999999999997</v>
      </c>
      <c r="H80" s="19">
        <f t="shared" ref="H80" si="34">SUM(H71:H79)</f>
        <v>20.77</v>
      </c>
      <c r="I80" s="19">
        <f t="shared" ref="I80" si="35">SUM(I71:I79)</f>
        <v>82.98</v>
      </c>
      <c r="J80" s="19">
        <f t="shared" ref="J80:L80" si="36">SUM(J71:J79)</f>
        <v>613.29999999999995</v>
      </c>
      <c r="K80" s="25"/>
      <c r="L80" s="19">
        <f t="shared" si="36"/>
        <v>110</v>
      </c>
    </row>
    <row r="81" spans="1:12" ht="15.75" customHeight="1" x14ac:dyDescent="0.2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1140</v>
      </c>
      <c r="G81" s="32">
        <f t="shared" ref="G81" si="37">G70+G80</f>
        <v>38.47</v>
      </c>
      <c r="H81" s="32">
        <f t="shared" ref="H81" si="38">H70+H80</f>
        <v>40.519999999999996</v>
      </c>
      <c r="I81" s="32">
        <f t="shared" ref="I81" si="39">I70+I80</f>
        <v>150.98000000000002</v>
      </c>
      <c r="J81" s="32">
        <f t="shared" ref="J81:L81" si="40">J70+J80</f>
        <v>1093.3</v>
      </c>
      <c r="K81" s="32"/>
      <c r="L81" s="32">
        <f t="shared" si="40"/>
        <v>191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55</v>
      </c>
      <c r="F82" s="40">
        <v>290</v>
      </c>
      <c r="G82" s="40">
        <v>14.3</v>
      </c>
      <c r="H82" s="40">
        <v>15.66</v>
      </c>
      <c r="I82" s="40">
        <v>42.5</v>
      </c>
      <c r="J82" s="40">
        <v>347.5</v>
      </c>
      <c r="K82" s="41" t="s">
        <v>56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52</v>
      </c>
      <c r="F84" s="43">
        <v>200</v>
      </c>
      <c r="G84" s="43">
        <v>0.2</v>
      </c>
      <c r="H84" s="43"/>
      <c r="I84" s="43">
        <v>15</v>
      </c>
      <c r="J84" s="43">
        <v>58</v>
      </c>
      <c r="K84" s="44">
        <v>685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43</v>
      </c>
      <c r="F85" s="43">
        <v>30</v>
      </c>
      <c r="G85" s="43">
        <v>2.0699999999999998</v>
      </c>
      <c r="H85" s="43">
        <v>0.24</v>
      </c>
      <c r="I85" s="43">
        <v>13.5</v>
      </c>
      <c r="J85" s="43">
        <v>64.5</v>
      </c>
      <c r="K85" s="44"/>
      <c r="L85" s="43"/>
    </row>
    <row r="86" spans="1:12" ht="15" x14ac:dyDescent="0.25">
      <c r="A86" s="23"/>
      <c r="B86" s="15"/>
      <c r="C86" s="11"/>
      <c r="D86" s="7"/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>
        <v>81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1">SUM(G82:G88)</f>
        <v>16.57</v>
      </c>
      <c r="H89" s="19">
        <f t="shared" ref="H89" si="42">SUM(H82:H88)</f>
        <v>15.9</v>
      </c>
      <c r="I89" s="19">
        <f t="shared" ref="I89" si="43">SUM(I82:I88)</f>
        <v>71</v>
      </c>
      <c r="J89" s="19">
        <f t="shared" ref="J89:L89" si="44">SUM(J82:J88)</f>
        <v>470</v>
      </c>
      <c r="K89" s="25"/>
      <c r="L89" s="19">
        <f t="shared" si="44"/>
        <v>81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74</v>
      </c>
      <c r="F91" s="43">
        <v>250</v>
      </c>
      <c r="G91" s="43">
        <v>2.5</v>
      </c>
      <c r="H91" s="43">
        <v>3</v>
      </c>
      <c r="I91" s="43">
        <v>18.3</v>
      </c>
      <c r="J91" s="43">
        <v>113</v>
      </c>
      <c r="K91" s="44">
        <v>138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75</v>
      </c>
      <c r="F92" s="43">
        <v>100</v>
      </c>
      <c r="G92" s="43">
        <v>5.4</v>
      </c>
      <c r="H92" s="43">
        <v>6.3</v>
      </c>
      <c r="I92" s="43">
        <v>9.4</v>
      </c>
      <c r="J92" s="43">
        <v>11.6</v>
      </c>
      <c r="K92" s="44">
        <v>488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76</v>
      </c>
      <c r="F93" s="43">
        <v>100</v>
      </c>
      <c r="G93" s="43">
        <v>3.4</v>
      </c>
      <c r="H93" s="43">
        <v>6.1</v>
      </c>
      <c r="I93" s="43">
        <v>22.8</v>
      </c>
      <c r="J93" s="43">
        <v>163</v>
      </c>
      <c r="K93" s="44">
        <v>532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68</v>
      </c>
      <c r="F94" s="43">
        <v>200</v>
      </c>
      <c r="G94" s="43">
        <v>0.6</v>
      </c>
      <c r="H94" s="43"/>
      <c r="I94" s="43">
        <v>31.4</v>
      </c>
      <c r="J94" s="43">
        <v>124</v>
      </c>
      <c r="K94" s="44">
        <v>639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30</v>
      </c>
      <c r="G95" s="43">
        <v>2.2200000000000002</v>
      </c>
      <c r="H95" s="43">
        <v>0.27</v>
      </c>
      <c r="I95" s="43">
        <v>14.28</v>
      </c>
      <c r="J95" s="43">
        <v>70.8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>
        <v>110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680</v>
      </c>
      <c r="G99" s="19">
        <f t="shared" ref="G99" si="45">SUM(G90:G98)</f>
        <v>14.120000000000001</v>
      </c>
      <c r="H99" s="19">
        <f t="shared" ref="H99" si="46">SUM(H90:H98)</f>
        <v>15.67</v>
      </c>
      <c r="I99" s="19">
        <f t="shared" ref="I99" si="47">SUM(I90:I98)</f>
        <v>96.18</v>
      </c>
      <c r="J99" s="19">
        <f t="shared" ref="J99:L99" si="48">SUM(J90:J98)</f>
        <v>482.40000000000003</v>
      </c>
      <c r="K99" s="25"/>
      <c r="L99" s="19">
        <f t="shared" si="48"/>
        <v>110</v>
      </c>
    </row>
    <row r="100" spans="1:12" ht="15.75" customHeight="1" x14ac:dyDescent="0.2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1200</v>
      </c>
      <c r="G100" s="32">
        <f t="shared" ref="G100" si="49">G89+G99</f>
        <v>30.69</v>
      </c>
      <c r="H100" s="32">
        <f t="shared" ref="H100" si="50">H89+H99</f>
        <v>31.57</v>
      </c>
      <c r="I100" s="32">
        <f t="shared" ref="I100" si="51">I89+I99</f>
        <v>167.18</v>
      </c>
      <c r="J100" s="32">
        <f t="shared" ref="J100:L100" si="52">J89+J99</f>
        <v>952.40000000000009</v>
      </c>
      <c r="K100" s="32"/>
      <c r="L100" s="32">
        <f t="shared" si="52"/>
        <v>191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88</v>
      </c>
      <c r="F101" s="40">
        <v>100</v>
      </c>
      <c r="G101" s="40">
        <v>13.2</v>
      </c>
      <c r="H101" s="40">
        <v>15.56</v>
      </c>
      <c r="I101" s="40">
        <v>32.299999999999997</v>
      </c>
      <c r="J101" s="40">
        <v>313.5</v>
      </c>
      <c r="K101" s="41">
        <v>333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52</v>
      </c>
      <c r="F103" s="43">
        <v>200</v>
      </c>
      <c r="G103" s="43">
        <v>0.2</v>
      </c>
      <c r="H103" s="43"/>
      <c r="I103" s="43">
        <v>15</v>
      </c>
      <c r="J103" s="43">
        <v>58</v>
      </c>
      <c r="K103" s="44">
        <v>685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30</v>
      </c>
      <c r="G104" s="43">
        <v>2.0699999999999998</v>
      </c>
      <c r="H104" s="43">
        <v>0.24</v>
      </c>
      <c r="I104" s="43">
        <v>13.5</v>
      </c>
      <c r="J104" s="43">
        <v>64.5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44</v>
      </c>
      <c r="F105" s="43">
        <v>100</v>
      </c>
      <c r="G105" s="43">
        <v>1.1000000000000001</v>
      </c>
      <c r="H105" s="43"/>
      <c r="I105" s="43">
        <v>19.2</v>
      </c>
      <c r="J105" s="43">
        <v>110</v>
      </c>
      <c r="K105" s="44"/>
      <c r="L105" s="43">
        <v>81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430</v>
      </c>
      <c r="G108" s="19">
        <f t="shared" ref="G108:J108" si="53">SUM(G101:G107)</f>
        <v>16.57</v>
      </c>
      <c r="H108" s="19">
        <f t="shared" si="53"/>
        <v>15.8</v>
      </c>
      <c r="I108" s="19">
        <f t="shared" si="53"/>
        <v>80</v>
      </c>
      <c r="J108" s="19">
        <f t="shared" si="53"/>
        <v>546</v>
      </c>
      <c r="K108" s="25"/>
      <c r="L108" s="19">
        <f t="shared" ref="L108" si="54">SUM(L101:L107)</f>
        <v>81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80</v>
      </c>
      <c r="F109" s="43">
        <v>50</v>
      </c>
      <c r="G109" s="43">
        <v>1.3</v>
      </c>
      <c r="H109" s="43">
        <v>2.4</v>
      </c>
      <c r="I109" s="43">
        <v>4.2</v>
      </c>
      <c r="J109" s="43">
        <v>44</v>
      </c>
      <c r="K109" s="44">
        <v>587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77</v>
      </c>
      <c r="F110" s="43">
        <v>250</v>
      </c>
      <c r="G110" s="43">
        <v>6.2</v>
      </c>
      <c r="H110" s="43">
        <v>5.6</v>
      </c>
      <c r="I110" s="43">
        <v>22.3</v>
      </c>
      <c r="J110" s="43">
        <v>167</v>
      </c>
      <c r="K110" s="44">
        <v>139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78</v>
      </c>
      <c r="F111" s="43">
        <v>70</v>
      </c>
      <c r="G111" s="43">
        <v>9.59</v>
      </c>
      <c r="H111" s="43">
        <v>10.71</v>
      </c>
      <c r="I111" s="43">
        <v>11.48</v>
      </c>
      <c r="J111" s="43">
        <v>177.1</v>
      </c>
      <c r="K111" s="44">
        <v>455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79</v>
      </c>
      <c r="F112" s="43">
        <v>100</v>
      </c>
      <c r="G112" s="43">
        <v>2.9</v>
      </c>
      <c r="H112" s="43">
        <v>6.1</v>
      </c>
      <c r="I112" s="43">
        <v>20.7</v>
      </c>
      <c r="J112" s="43">
        <v>153</v>
      </c>
      <c r="K112" s="44">
        <v>297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68</v>
      </c>
      <c r="F113" s="43">
        <v>200</v>
      </c>
      <c r="G113" s="43">
        <v>0.6</v>
      </c>
      <c r="H113" s="43"/>
      <c r="I113" s="43">
        <v>31.4</v>
      </c>
      <c r="J113" s="43">
        <v>124</v>
      </c>
      <c r="K113" s="44">
        <v>639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43</v>
      </c>
      <c r="F114" s="43">
        <v>30</v>
      </c>
      <c r="G114" s="43">
        <v>2.2200000000000002</v>
      </c>
      <c r="H114" s="43">
        <v>0.27</v>
      </c>
      <c r="I114" s="43">
        <v>14.25</v>
      </c>
      <c r="J114" s="43">
        <v>70.8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>
        <v>100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5">SUM(G109:G117)</f>
        <v>22.81</v>
      </c>
      <c r="H118" s="19">
        <f t="shared" si="55"/>
        <v>25.080000000000002</v>
      </c>
      <c r="I118" s="19">
        <f t="shared" si="55"/>
        <v>104.33000000000001</v>
      </c>
      <c r="J118" s="19">
        <f t="shared" si="55"/>
        <v>735.9</v>
      </c>
      <c r="K118" s="25"/>
      <c r="L118" s="19">
        <f t="shared" ref="L118" si="56">SUM(L109:L117)</f>
        <v>100</v>
      </c>
    </row>
    <row r="119" spans="1:12" ht="15" x14ac:dyDescent="0.2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1130</v>
      </c>
      <c r="G119" s="32">
        <f t="shared" ref="G119" si="57">G108+G118</f>
        <v>39.379999999999995</v>
      </c>
      <c r="H119" s="32">
        <f t="shared" ref="H119" si="58">H108+H118</f>
        <v>40.880000000000003</v>
      </c>
      <c r="I119" s="32">
        <f t="shared" ref="I119" si="59">I108+I118</f>
        <v>184.33</v>
      </c>
      <c r="J119" s="32">
        <f t="shared" ref="J119:L119" si="60">J108+J118</f>
        <v>1281.9000000000001</v>
      </c>
      <c r="K119" s="32"/>
      <c r="L119" s="32">
        <f t="shared" si="60"/>
        <v>181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57</v>
      </c>
      <c r="F120" s="40">
        <v>250</v>
      </c>
      <c r="G120" s="40">
        <v>8.23</v>
      </c>
      <c r="H120" s="40">
        <v>3.01</v>
      </c>
      <c r="I120" s="40">
        <v>20.72</v>
      </c>
      <c r="J120" s="40">
        <v>215</v>
      </c>
      <c r="K120" s="41">
        <v>311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58</v>
      </c>
      <c r="F122" s="43">
        <v>200</v>
      </c>
      <c r="G122" s="43">
        <v>4.9000000000000004</v>
      </c>
      <c r="H122" s="43">
        <v>2</v>
      </c>
      <c r="I122" s="43">
        <v>32.5</v>
      </c>
      <c r="J122" s="43">
        <v>190</v>
      </c>
      <c r="K122" s="44">
        <v>693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53</v>
      </c>
      <c r="F123" s="43">
        <v>50</v>
      </c>
      <c r="G123" s="43">
        <v>2.27</v>
      </c>
      <c r="H123" s="43">
        <v>14.74</v>
      </c>
      <c r="I123" s="43">
        <v>13.78</v>
      </c>
      <c r="J123" s="43">
        <v>118.9</v>
      </c>
      <c r="K123" s="44">
        <v>1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>
        <v>81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1">SUM(G120:G126)</f>
        <v>15.4</v>
      </c>
      <c r="H127" s="19">
        <f t="shared" si="61"/>
        <v>19.75</v>
      </c>
      <c r="I127" s="19">
        <f t="shared" si="61"/>
        <v>67</v>
      </c>
      <c r="J127" s="19">
        <f t="shared" si="61"/>
        <v>523.9</v>
      </c>
      <c r="K127" s="25"/>
      <c r="L127" s="19">
        <f t="shared" ref="L127" si="62">SUM(L120:L126)</f>
        <v>81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81</v>
      </c>
      <c r="F129" s="43">
        <v>250</v>
      </c>
      <c r="G129" s="43">
        <v>2.5</v>
      </c>
      <c r="H129" s="43">
        <v>3</v>
      </c>
      <c r="I129" s="43">
        <v>18.3</v>
      </c>
      <c r="J129" s="43">
        <v>113</v>
      </c>
      <c r="K129" s="44">
        <v>138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82</v>
      </c>
      <c r="F130" s="43">
        <v>50</v>
      </c>
      <c r="G130" s="43">
        <v>10.6</v>
      </c>
      <c r="H130" s="43">
        <v>5.0999999999999996</v>
      </c>
      <c r="I130" s="43">
        <v>5.6</v>
      </c>
      <c r="J130" s="43">
        <v>112</v>
      </c>
      <c r="K130" s="44">
        <v>374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62</v>
      </c>
      <c r="F131" s="43">
        <v>100</v>
      </c>
      <c r="G131" s="43">
        <v>2.1</v>
      </c>
      <c r="H131" s="43">
        <v>5.5</v>
      </c>
      <c r="I131" s="43">
        <v>14.5</v>
      </c>
      <c r="J131" s="43">
        <v>126</v>
      </c>
      <c r="K131" s="44">
        <v>520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52</v>
      </c>
      <c r="F132" s="43">
        <v>200</v>
      </c>
      <c r="G132" s="43">
        <v>0.2</v>
      </c>
      <c r="H132" s="43"/>
      <c r="I132" s="43">
        <v>15</v>
      </c>
      <c r="J132" s="43">
        <v>58</v>
      </c>
      <c r="K132" s="44">
        <v>685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30</v>
      </c>
      <c r="G133" s="43">
        <v>2.2200000000000002</v>
      </c>
      <c r="H133" s="43">
        <v>0.27</v>
      </c>
      <c r="I133" s="43">
        <v>14.25</v>
      </c>
      <c r="J133" s="43">
        <v>70.8</v>
      </c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>
        <v>100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630</v>
      </c>
      <c r="G137" s="19">
        <f t="shared" ref="G137:J137" si="63">SUM(G128:G136)</f>
        <v>17.619999999999997</v>
      </c>
      <c r="H137" s="19">
        <f t="shared" si="63"/>
        <v>13.87</v>
      </c>
      <c r="I137" s="19">
        <f t="shared" si="63"/>
        <v>67.650000000000006</v>
      </c>
      <c r="J137" s="19">
        <f t="shared" si="63"/>
        <v>479.8</v>
      </c>
      <c r="K137" s="25"/>
      <c r="L137" s="19">
        <f t="shared" ref="L137" si="64">SUM(L128:L136)</f>
        <v>100</v>
      </c>
    </row>
    <row r="138" spans="1:12" ht="15" x14ac:dyDescent="0.2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1130</v>
      </c>
      <c r="G138" s="32">
        <f t="shared" ref="G138" si="65">G127+G137</f>
        <v>33.019999999999996</v>
      </c>
      <c r="H138" s="32">
        <f t="shared" ref="H138" si="66">H127+H137</f>
        <v>33.619999999999997</v>
      </c>
      <c r="I138" s="32">
        <f t="shared" ref="I138" si="67">I127+I137</f>
        <v>134.65</v>
      </c>
      <c r="J138" s="32">
        <f t="shared" ref="J138:L138" si="68">J127+J137</f>
        <v>1003.7</v>
      </c>
      <c r="K138" s="32"/>
      <c r="L138" s="32">
        <f t="shared" si="68"/>
        <v>181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59</v>
      </c>
      <c r="F139" s="40">
        <v>150</v>
      </c>
      <c r="G139" s="40">
        <v>8</v>
      </c>
      <c r="H139" s="40">
        <v>10.16</v>
      </c>
      <c r="I139" s="40">
        <v>30</v>
      </c>
      <c r="J139" s="40">
        <v>256.69</v>
      </c>
      <c r="K139" s="41">
        <v>328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50</v>
      </c>
      <c r="F141" s="43">
        <v>200</v>
      </c>
      <c r="G141" s="43">
        <v>0.6</v>
      </c>
      <c r="H141" s="43"/>
      <c r="I141" s="43">
        <v>31.19</v>
      </c>
      <c r="J141" s="43">
        <v>124</v>
      </c>
      <c r="K141" s="44">
        <v>639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48</v>
      </c>
      <c r="F142" s="43">
        <v>50</v>
      </c>
      <c r="G142" s="43">
        <v>6.67</v>
      </c>
      <c r="H142" s="43">
        <v>5.84</v>
      </c>
      <c r="I142" s="43">
        <v>12.96</v>
      </c>
      <c r="J142" s="43">
        <v>133.35</v>
      </c>
      <c r="K142" s="44">
        <v>3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44</v>
      </c>
      <c r="F143" s="43">
        <v>100</v>
      </c>
      <c r="G143" s="43">
        <v>0.3</v>
      </c>
      <c r="H143" s="43"/>
      <c r="I143" s="43">
        <v>8.6</v>
      </c>
      <c r="J143" s="43">
        <v>40</v>
      </c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>
        <v>81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69">SUM(G139:G145)</f>
        <v>15.57</v>
      </c>
      <c r="H146" s="19">
        <f t="shared" si="69"/>
        <v>16</v>
      </c>
      <c r="I146" s="19">
        <f t="shared" si="69"/>
        <v>82.75</v>
      </c>
      <c r="J146" s="19">
        <f t="shared" si="69"/>
        <v>554.04</v>
      </c>
      <c r="K146" s="25"/>
      <c r="L146" s="19">
        <f t="shared" ref="L146" si="70">SUM(L139:L145)</f>
        <v>81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80</v>
      </c>
      <c r="F147" s="43">
        <v>50</v>
      </c>
      <c r="G147" s="43">
        <v>1.3</v>
      </c>
      <c r="H147" s="43">
        <v>2.4</v>
      </c>
      <c r="I147" s="43">
        <v>4.2</v>
      </c>
      <c r="J147" s="43">
        <v>44</v>
      </c>
      <c r="K147" s="44">
        <v>587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83</v>
      </c>
      <c r="F148" s="43">
        <v>250</v>
      </c>
      <c r="G148" s="43">
        <v>2</v>
      </c>
      <c r="H148" s="43">
        <v>5.2</v>
      </c>
      <c r="I148" s="43">
        <v>13.1</v>
      </c>
      <c r="J148" s="43">
        <v>106</v>
      </c>
      <c r="K148" s="44">
        <v>110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84</v>
      </c>
      <c r="F149" s="43">
        <v>50</v>
      </c>
      <c r="G149" s="43">
        <v>7.95</v>
      </c>
      <c r="H149" s="43">
        <v>7.2</v>
      </c>
      <c r="I149" s="43">
        <v>8</v>
      </c>
      <c r="J149" s="43">
        <v>130.05000000000001</v>
      </c>
      <c r="K149" s="44">
        <v>451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73</v>
      </c>
      <c r="F150" s="43">
        <v>100</v>
      </c>
      <c r="G150" s="43">
        <v>5.6</v>
      </c>
      <c r="H150" s="43">
        <v>7.2</v>
      </c>
      <c r="I150" s="43">
        <v>27.5</v>
      </c>
      <c r="J150" s="43">
        <v>202</v>
      </c>
      <c r="K150" s="44">
        <v>297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52</v>
      </c>
      <c r="F151" s="43">
        <v>200</v>
      </c>
      <c r="G151" s="43">
        <v>0.2</v>
      </c>
      <c r="H151" s="43"/>
      <c r="I151" s="43">
        <v>15</v>
      </c>
      <c r="J151" s="43">
        <v>58</v>
      </c>
      <c r="K151" s="44">
        <v>685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30</v>
      </c>
      <c r="G152" s="43">
        <v>2.2200000000000002</v>
      </c>
      <c r="H152" s="43">
        <v>0.27</v>
      </c>
      <c r="I152" s="43">
        <v>14.25</v>
      </c>
      <c r="J152" s="43">
        <v>70.8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>
        <v>110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680</v>
      </c>
      <c r="G156" s="19">
        <f t="shared" ref="G156:J156" si="71">SUM(G147:G155)</f>
        <v>19.27</v>
      </c>
      <c r="H156" s="19">
        <f t="shared" si="71"/>
        <v>22.27</v>
      </c>
      <c r="I156" s="19">
        <f t="shared" si="71"/>
        <v>82.05</v>
      </c>
      <c r="J156" s="19">
        <f t="shared" si="71"/>
        <v>610.84999999999991</v>
      </c>
      <c r="K156" s="25"/>
      <c r="L156" s="19">
        <f t="shared" ref="L156" si="72">SUM(L147:L155)</f>
        <v>110</v>
      </c>
    </row>
    <row r="157" spans="1:12" ht="15" x14ac:dyDescent="0.2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1180</v>
      </c>
      <c r="G157" s="32">
        <f t="shared" ref="G157" si="73">G146+G156</f>
        <v>34.840000000000003</v>
      </c>
      <c r="H157" s="32">
        <f t="shared" ref="H157" si="74">H146+H156</f>
        <v>38.269999999999996</v>
      </c>
      <c r="I157" s="32">
        <f t="shared" ref="I157" si="75">I146+I156</f>
        <v>164.8</v>
      </c>
      <c r="J157" s="32">
        <f t="shared" ref="J157:L157" si="76">J146+J156</f>
        <v>1164.8899999999999</v>
      </c>
      <c r="K157" s="32"/>
      <c r="L157" s="32">
        <f t="shared" si="76"/>
        <v>191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91</v>
      </c>
      <c r="F158" s="40">
        <v>170</v>
      </c>
      <c r="G158" s="40">
        <v>13.45</v>
      </c>
      <c r="H158" s="40">
        <v>15.88</v>
      </c>
      <c r="I158" s="40">
        <v>19.13</v>
      </c>
      <c r="J158" s="40">
        <v>278.60000000000002</v>
      </c>
      <c r="K158" s="41" t="s">
        <v>89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45</v>
      </c>
      <c r="F160" s="43">
        <v>200</v>
      </c>
      <c r="G160" s="43">
        <v>2.4</v>
      </c>
      <c r="H160" s="43">
        <v>3.6</v>
      </c>
      <c r="I160" s="43">
        <v>23.9</v>
      </c>
      <c r="J160" s="43">
        <v>148</v>
      </c>
      <c r="K160" s="44">
        <v>692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30</v>
      </c>
      <c r="G161" s="43">
        <v>2.0699999999999998</v>
      </c>
      <c r="H161" s="43">
        <v>0.24</v>
      </c>
      <c r="I161" s="43">
        <v>13.5</v>
      </c>
      <c r="J161" s="43">
        <v>64.5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44</v>
      </c>
      <c r="F162" s="43">
        <v>100</v>
      </c>
      <c r="G162" s="43">
        <v>1.3</v>
      </c>
      <c r="H162" s="43"/>
      <c r="I162" s="43">
        <v>10.5</v>
      </c>
      <c r="J162" s="43">
        <v>63</v>
      </c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>
        <v>81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7">SUM(G158:G164)</f>
        <v>19.22</v>
      </c>
      <c r="H165" s="19">
        <f t="shared" si="77"/>
        <v>19.72</v>
      </c>
      <c r="I165" s="19">
        <f t="shared" si="77"/>
        <v>67.03</v>
      </c>
      <c r="J165" s="19">
        <f t="shared" si="77"/>
        <v>554.1</v>
      </c>
      <c r="K165" s="25"/>
      <c r="L165" s="19">
        <f t="shared" ref="L165" si="78">SUM(L158:L164)</f>
        <v>81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90</v>
      </c>
      <c r="F166" s="43">
        <v>50</v>
      </c>
      <c r="G166" s="43">
        <v>0.65</v>
      </c>
      <c r="H166" s="43">
        <v>3.7</v>
      </c>
      <c r="I166" s="43">
        <v>4.25</v>
      </c>
      <c r="J166" s="43">
        <v>53</v>
      </c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85</v>
      </c>
      <c r="F167" s="43">
        <v>250</v>
      </c>
      <c r="G167" s="43">
        <v>2.6</v>
      </c>
      <c r="H167" s="43">
        <v>5.3</v>
      </c>
      <c r="I167" s="43">
        <v>14.3</v>
      </c>
      <c r="J167" s="43">
        <v>116</v>
      </c>
      <c r="K167" s="44">
        <v>138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66</v>
      </c>
      <c r="F168" s="43">
        <v>110</v>
      </c>
      <c r="G168" s="43">
        <v>10.45</v>
      </c>
      <c r="H168" s="43">
        <v>7.5</v>
      </c>
      <c r="I168" s="43">
        <v>9.91</v>
      </c>
      <c r="J168" s="43">
        <v>151</v>
      </c>
      <c r="K168" s="44">
        <v>462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67</v>
      </c>
      <c r="F169" s="43">
        <v>100</v>
      </c>
      <c r="G169" s="43">
        <v>3</v>
      </c>
      <c r="H169" s="43">
        <v>4.0999999999999996</v>
      </c>
      <c r="I169" s="43">
        <v>16.600000000000001</v>
      </c>
      <c r="J169" s="43">
        <v>119</v>
      </c>
      <c r="K169" s="44">
        <v>297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68</v>
      </c>
      <c r="F170" s="43">
        <v>200</v>
      </c>
      <c r="G170" s="43">
        <v>0.6</v>
      </c>
      <c r="H170" s="43"/>
      <c r="I170" s="43">
        <v>31.4</v>
      </c>
      <c r="J170" s="43">
        <v>124</v>
      </c>
      <c r="K170" s="44">
        <v>639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30</v>
      </c>
      <c r="G171" s="43">
        <v>2.2200000000000002</v>
      </c>
      <c r="H171" s="43">
        <v>0.27</v>
      </c>
      <c r="I171" s="43">
        <v>14.28</v>
      </c>
      <c r="J171" s="43">
        <v>70.8</v>
      </c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>
        <v>110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79">SUM(G166:G174)</f>
        <v>19.52</v>
      </c>
      <c r="H175" s="19">
        <f t="shared" si="79"/>
        <v>20.87</v>
      </c>
      <c r="I175" s="19">
        <f t="shared" si="79"/>
        <v>90.740000000000009</v>
      </c>
      <c r="J175" s="19">
        <f t="shared" si="79"/>
        <v>633.79999999999995</v>
      </c>
      <c r="K175" s="25"/>
      <c r="L175" s="19">
        <f t="shared" ref="L175" si="80">SUM(L166:L174)</f>
        <v>110</v>
      </c>
    </row>
    <row r="176" spans="1:12" ht="15" x14ac:dyDescent="0.2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1240</v>
      </c>
      <c r="G176" s="32">
        <f t="shared" ref="G176" si="81">G165+G175</f>
        <v>38.739999999999995</v>
      </c>
      <c r="H176" s="32">
        <f t="shared" ref="H176" si="82">H165+H175</f>
        <v>40.590000000000003</v>
      </c>
      <c r="I176" s="32">
        <f t="shared" ref="I176" si="83">I165+I175</f>
        <v>157.77000000000001</v>
      </c>
      <c r="J176" s="32">
        <f t="shared" ref="J176:L176" si="84">J165+J175</f>
        <v>1187.9000000000001</v>
      </c>
      <c r="K176" s="32"/>
      <c r="L176" s="32">
        <f t="shared" si="84"/>
        <v>191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60</v>
      </c>
      <c r="F177" s="40">
        <v>150</v>
      </c>
      <c r="G177" s="40">
        <v>16.47</v>
      </c>
      <c r="H177" s="40">
        <v>4.99</v>
      </c>
      <c r="I177" s="40">
        <v>29.72</v>
      </c>
      <c r="J177" s="40">
        <v>263.17</v>
      </c>
      <c r="K177" s="41">
        <v>354.35500000000002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52</v>
      </c>
      <c r="F179" s="43">
        <v>200</v>
      </c>
      <c r="G179" s="43">
        <v>0.2</v>
      </c>
      <c r="H179" s="43"/>
      <c r="I179" s="43">
        <v>15</v>
      </c>
      <c r="J179" s="43">
        <v>58</v>
      </c>
      <c r="K179" s="44">
        <v>685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53</v>
      </c>
      <c r="F180" s="43">
        <v>50</v>
      </c>
      <c r="G180" s="43">
        <v>2.27</v>
      </c>
      <c r="H180" s="43">
        <v>14.74</v>
      </c>
      <c r="I180" s="43">
        <v>13.78</v>
      </c>
      <c r="J180" s="43">
        <v>118.9</v>
      </c>
      <c r="K180" s="44">
        <v>1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44</v>
      </c>
      <c r="F181" s="43">
        <v>100</v>
      </c>
      <c r="G181" s="43">
        <v>0.3</v>
      </c>
      <c r="H181" s="43"/>
      <c r="I181" s="43">
        <v>8.6</v>
      </c>
      <c r="J181" s="43">
        <v>40</v>
      </c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>
        <v>81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5">SUM(G177:G183)</f>
        <v>19.239999999999998</v>
      </c>
      <c r="H184" s="19">
        <f t="shared" si="85"/>
        <v>19.73</v>
      </c>
      <c r="I184" s="19">
        <f t="shared" si="85"/>
        <v>67.099999999999994</v>
      </c>
      <c r="J184" s="19">
        <f t="shared" si="85"/>
        <v>480.07000000000005</v>
      </c>
      <c r="K184" s="25"/>
      <c r="L184" s="19">
        <f t="shared" ref="L184" si="86">SUM(L177:L183)</f>
        <v>81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86</v>
      </c>
      <c r="F186" s="43">
        <v>250</v>
      </c>
      <c r="G186" s="43">
        <v>1.8</v>
      </c>
      <c r="H186" s="43">
        <v>5.2</v>
      </c>
      <c r="I186" s="43">
        <v>16.5</v>
      </c>
      <c r="J186" s="43">
        <v>122</v>
      </c>
      <c r="K186" s="44">
        <v>150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87</v>
      </c>
      <c r="F187" s="43">
        <v>175</v>
      </c>
      <c r="G187" s="43">
        <v>19.5</v>
      </c>
      <c r="H187" s="43">
        <v>17.7</v>
      </c>
      <c r="I187" s="43">
        <v>28.2</v>
      </c>
      <c r="J187" s="43">
        <v>357</v>
      </c>
      <c r="K187" s="44">
        <v>488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52</v>
      </c>
      <c r="F189" s="43">
        <v>200</v>
      </c>
      <c r="G189" s="43">
        <v>0.2</v>
      </c>
      <c r="H189" s="43"/>
      <c r="I189" s="43">
        <v>15</v>
      </c>
      <c r="J189" s="43">
        <v>58</v>
      </c>
      <c r="K189" s="44">
        <v>685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30</v>
      </c>
      <c r="G190" s="43">
        <v>2.2200000000000002</v>
      </c>
      <c r="H190" s="43">
        <v>0.27</v>
      </c>
      <c r="I190" s="43">
        <v>14.25</v>
      </c>
      <c r="J190" s="43">
        <v>70.8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>
        <v>110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655</v>
      </c>
      <c r="G194" s="19">
        <f t="shared" ref="G194:J194" si="87">SUM(G185:G193)</f>
        <v>23.72</v>
      </c>
      <c r="H194" s="19">
        <f t="shared" si="87"/>
        <v>23.169999999999998</v>
      </c>
      <c r="I194" s="19">
        <f t="shared" si="87"/>
        <v>73.95</v>
      </c>
      <c r="J194" s="19">
        <f t="shared" si="87"/>
        <v>607.79999999999995</v>
      </c>
      <c r="K194" s="25"/>
      <c r="L194" s="19">
        <f t="shared" ref="L194" si="88">SUM(L185:L193)</f>
        <v>110</v>
      </c>
    </row>
    <row r="195" spans="1:12" ht="15" x14ac:dyDescent="0.2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1155</v>
      </c>
      <c r="G195" s="32">
        <f t="shared" ref="G195" si="89">G184+G194</f>
        <v>42.959999999999994</v>
      </c>
      <c r="H195" s="32">
        <f t="shared" ref="H195" si="90">H184+H194</f>
        <v>42.9</v>
      </c>
      <c r="I195" s="32">
        <f t="shared" ref="I195" si="91">I184+I194</f>
        <v>141.05000000000001</v>
      </c>
      <c r="J195" s="32">
        <f t="shared" ref="J195:L195" si="92">J184+J194</f>
        <v>1087.8699999999999</v>
      </c>
      <c r="K195" s="32"/>
      <c r="L195" s="32">
        <f t="shared" si="92"/>
        <v>191</v>
      </c>
    </row>
    <row r="196" spans="1:12" x14ac:dyDescent="0.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1156.5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36.595999999999997</v>
      </c>
      <c r="H196" s="34">
        <f t="shared" si="93"/>
        <v>37.540999999999997</v>
      </c>
      <c r="I196" s="34">
        <f t="shared" si="93"/>
        <v>154.35399999999998</v>
      </c>
      <c r="J196" s="34">
        <f t="shared" si="93"/>
        <v>1098.9659999999999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189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2024-04-02T08:49:10Z</dcterms:modified>
</cp:coreProperties>
</file>